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1C4B974B-5CB7-432E-A4C4-AD5E1936E667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E71" i="1" s="1"/>
  <c r="H71" i="1" s="1"/>
  <c r="H155" i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85" i="1" l="1"/>
  <c r="C85" i="1"/>
  <c r="C160" i="1" s="1"/>
  <c r="G10" i="1"/>
  <c r="G160" i="1" s="1"/>
  <c r="C10" i="1"/>
  <c r="H85" i="1"/>
  <c r="H10" i="1"/>
  <c r="E85" i="1"/>
  <c r="E10" i="1"/>
  <c r="F160" i="1"/>
  <c r="H160" i="1" l="1"/>
  <c r="E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<sst xmlns="http://schemas.openxmlformats.org/spreadsheetml/2006/main" count="169" uniqueCount="96">
  <si>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</si>
  <si>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</si>
  <si>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</si>
  <si>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</si>
  <si>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</si>
  <si>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</si>
  <si>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</si>
  <si>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</si>
  <si>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</si>
  <si>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</si>
  <si>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</si>
  <si>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</si>
  <si>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</si>
  <si>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</si>
  <si>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</si>
  <si>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</si>
  <si>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</si>
  <si>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</si>
  <si>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</si>
  <si>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</si>
  <si>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</si>
  <si>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</si>
  <si>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</si>
  <si>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</si>
  <si>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</si>
  <si>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</si>
  <si>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</si>
  <si>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</si>
  <si>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</si>
  <si>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</si>
  <si>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</si>
  <si>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</si>
  <si>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</si>
  <si>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</si>
  <si>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</si>
  <si>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</si>
  <si>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</si>
  <si>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</si>
  <si>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</si>
  <si>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</si>
  <si>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</si>
  <si>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</si>
  <si>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</si>
  <si>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</si>
  <si>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</si>
  <si>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</si>
  <si>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</si>
  <si>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</si>
  <si>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</si>
  <si>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</si>
  <si>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</si>
  <si>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</si>
  <si>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</si>
  <si>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</si>
  <si>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</si>
  <si>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</si>
  <si>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</si>
  <si>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</si>
  <si>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</si>
  <si>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</si>
  <si>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</si>
  <si>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</si>
  <si>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</si>
  <si>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</si>
  <si>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</si>
  <si>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</si>
  <si>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</si>
  <si>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</si>
  <si>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</si>
  <si>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</si>
  <si>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</si>
  <si>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</si>
  <si>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</si>
  <si>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</si>
  <si>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</si>
  <si>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</si>
  <si>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</si>
  <si>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</si>
  <si>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</si>
  <si>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</si>
  <si>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</si>
  <si>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</si>
  <si>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</si>
  <si>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</si>
  <si>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</si>
  <si>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</si>
  <si>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</si>
  <si>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</si>
  <si>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PARA LA COMPETITIVIDAD Y SEGURIDAD CIUDADANA No. 744493</t>
  </si>
  <si>
    <t xml:space="preserve">          _________________________________</t>
  </si>
  <si>
    <t>Lic. Rodrigo Atahualpa Tena Cruz</t>
  </si>
  <si>
    <t>C.P. Ruby Esmeralda Rodriguez Gardea</t>
  </si>
  <si>
    <t>Secretario Tecnico</t>
  </si>
  <si>
    <t>Contador</t>
  </si>
  <si>
    <t xml:space="preserve"> ________________________________________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</si>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</sst>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9" fillId="0" borderId="0" xfId="2" applyNumberFormat="1" applyFont="1" applyAlignment="1" applyProtection="1">
      <alignment horizontal="center" vertical="top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DA5EEB94-DCEF-4827-AB7E-BDEBA77AD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5" zoomScale="90" zoomScaleNormal="90" workbookViewId="0">
      <selection activeCell="H180" sqref="H18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5" t="s">
        <v>88</v>
      </c>
      <c r="C2" s="36"/>
      <c r="D2" s="36"/>
      <c r="E2" s="36"/>
      <c r="F2" s="36"/>
      <c r="G2" s="36"/>
      <c r="H2" s="37"/>
    </row>
    <row r="3" spans="2:9" x14ac:dyDescent="0.2">
      <c r="B3" s="38" t="s">
        <v>1</v>
      </c>
      <c r="C3" s="39"/>
      <c r="D3" s="39"/>
      <c r="E3" s="39"/>
      <c r="F3" s="39"/>
      <c r="G3" s="39"/>
      <c r="H3" s="40"/>
    </row>
    <row r="4" spans="2:9" x14ac:dyDescent="0.2">
      <c r="B4" s="38" t="s">
        <v>2</v>
      </c>
      <c r="C4" s="39"/>
      <c r="D4" s="39"/>
      <c r="E4" s="39"/>
      <c r="F4" s="39"/>
      <c r="G4" s="39"/>
      <c r="H4" s="40"/>
    </row>
    <row r="5" spans="2:9" x14ac:dyDescent="0.2">
      <c r="B5" s="41" t="s">
        <v>95</v>
      </c>
      <c r="C5" s="42"/>
      <c r="D5" s="42"/>
      <c r="E5" s="42"/>
      <c r="F5" s="42"/>
      <c r="G5" s="42"/>
      <c r="H5" s="43"/>
    </row>
    <row r="6" spans="2:9" ht="15.75" customHeight="1" thickBot="1" x14ac:dyDescent="0.25">
      <c r="B6" s="44" t="s">
        <v>3</v>
      </c>
      <c r="C6" s="45"/>
      <c r="D6" s="45"/>
      <c r="E6" s="45"/>
      <c r="F6" s="45"/>
      <c r="G6" s="45"/>
      <c r="H6" s="46"/>
    </row>
    <row r="7" spans="2:9" ht="24.75" customHeight="1" thickBot="1" x14ac:dyDescent="0.25">
      <c r="B7" s="49" t="s">
        <v>4</v>
      </c>
      <c r="C7" s="51" t="s">
        <v>5</v>
      </c>
      <c r="D7" s="52"/>
      <c r="E7" s="52"/>
      <c r="F7" s="52"/>
      <c r="G7" s="53"/>
      <c r="H7" s="54" t="s">
        <v>6</v>
      </c>
    </row>
    <row r="8" spans="2:9" ht="24.75" thickBot="1" x14ac:dyDescent="0.25">
      <c r="B8" s="5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55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204512746.70999998</v>
      </c>
      <c r="D10" s="8">
        <f>SUM(D12,D20,D30,D40,D50,D60,D64,D73,D77)</f>
        <v>0</v>
      </c>
      <c r="E10" s="24">
        <f t="shared" ref="E10:H10" si="0">SUM(E12,E20,E30,E40,E50,E60,E64,E73,E77)</f>
        <v>204512746.70999998</v>
      </c>
      <c r="F10" s="8">
        <f t="shared" si="0"/>
        <v>204512746.70999998</v>
      </c>
      <c r="G10" s="8">
        <f t="shared" si="0"/>
        <v>204512746.70999998</v>
      </c>
      <c r="H10" s="24">
        <f t="shared" si="0"/>
        <v>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4" x14ac:dyDescent="0.2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4" x14ac:dyDescent="0.2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204439166.28999999</v>
      </c>
      <c r="D40" s="7">
        <f t="shared" ref="D40:H40" si="6">SUM(D41:D49)</f>
        <v>0</v>
      </c>
      <c r="E40" s="25">
        <f t="shared" si="6"/>
        <v>204439166.28999999</v>
      </c>
      <c r="F40" s="7">
        <f t="shared" si="6"/>
        <v>204439166.28999999</v>
      </c>
      <c r="G40" s="7">
        <f t="shared" si="6"/>
        <v>204439166.28999999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204439166.28999999</v>
      </c>
      <c r="D48" s="22">
        <v>0</v>
      </c>
      <c r="E48" s="26">
        <f t="shared" si="2"/>
        <v>204439166.28999999</v>
      </c>
      <c r="F48" s="22">
        <v>204439166.28999999</v>
      </c>
      <c r="G48" s="22">
        <v>204439166.28999999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73580.42</v>
      </c>
      <c r="D64" s="7">
        <f t="shared" ref="D64:H64" si="9">SUM(D65:D72)</f>
        <v>0</v>
      </c>
      <c r="E64" s="25">
        <f t="shared" si="9"/>
        <v>73580.42</v>
      </c>
      <c r="F64" s="7">
        <f t="shared" si="9"/>
        <v>73580.42</v>
      </c>
      <c r="G64" s="7">
        <f t="shared" si="9"/>
        <v>73580.42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f>721.6+62711.4+10147.42</f>
        <v>73580.42</v>
      </c>
      <c r="D71" s="22">
        <v>0</v>
      </c>
      <c r="E71" s="26">
        <f t="shared" si="2"/>
        <v>73580.42</v>
      </c>
      <c r="F71" s="23">
        <v>73580.42</v>
      </c>
      <c r="G71" s="23">
        <v>73580.42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204512746.70999998</v>
      </c>
      <c r="D160" s="21">
        <f t="shared" ref="D160:G160" si="28">SUM(D10,D85)</f>
        <v>0</v>
      </c>
      <c r="E160" s="28">
        <f>SUM(E10,E85)</f>
        <v>204512746.70999998</v>
      </c>
      <c r="F160" s="21">
        <f t="shared" si="28"/>
        <v>204512746.70999998</v>
      </c>
      <c r="G160" s="21">
        <f t="shared" si="28"/>
        <v>204512746.70999998</v>
      </c>
      <c r="H160" s="28">
        <f>SUM(H10,H85)</f>
        <v>0</v>
      </c>
    </row>
    <row r="161" spans="2:7" s="31" customFormat="1" x14ac:dyDescent="0.2"/>
    <row r="162" spans="2:7" s="31" customFormat="1" x14ac:dyDescent="0.2"/>
    <row r="163" spans="2:7" s="31" customFormat="1" x14ac:dyDescent="0.2"/>
    <row r="164" spans="2:7" s="31" customFormat="1" x14ac:dyDescent="0.2"/>
    <row r="165" spans="2:7" s="31" customFormat="1" x14ac:dyDescent="0.2">
      <c r="B165" s="32" t="s">
        <v>89</v>
      </c>
      <c r="E165" s="32" t="s">
        <v>94</v>
      </c>
      <c r="G165" s="33"/>
    </row>
    <row r="166" spans="2:7" s="31" customFormat="1" x14ac:dyDescent="0.2">
      <c r="B166" s="34" t="s">
        <v>90</v>
      </c>
      <c r="E166" s="47" t="s">
        <v>91</v>
      </c>
      <c r="F166" s="47"/>
      <c r="G166" s="47"/>
    </row>
    <row r="167" spans="2:7" s="31" customFormat="1" x14ac:dyDescent="0.2">
      <c r="B167" s="34" t="s">
        <v>92</v>
      </c>
      <c r="E167" s="48" t="s">
        <v>93</v>
      </c>
      <c r="F167" s="48"/>
      <c r="G167" s="48"/>
    </row>
    <row r="168" spans="2:7" s="31" customFormat="1" x14ac:dyDescent="0.2"/>
    <row r="169" spans="2:7" s="31" customFormat="1" x14ac:dyDescent="0.2"/>
    <row r="170" spans="2:7" s="31" customFormat="1" x14ac:dyDescent="0.2"/>
    <row r="171" spans="2:7" s="31" customFormat="1" x14ac:dyDescent="0.2"/>
    <row r="172" spans="2:7" s="31" customFormat="1" x14ac:dyDescent="0.2"/>
    <row r="173" spans="2:7" s="31" customFormat="1" x14ac:dyDescent="0.2"/>
    <row r="174" spans="2:7" s="31" customFormat="1" x14ac:dyDescent="0.2"/>
    <row r="175" spans="2:7" s="31" customFormat="1" x14ac:dyDescent="0.2"/>
    <row r="176" spans="2:7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E166:G166"/>
    <mergeCell ref="E167:G167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2023-02-07T15:23:39Z</cp:lastPrinted>
  <dcterms:created xsi:type="dcterms:W3CDTF">2020-01-08T21:14:59Z</dcterms:created>
  <dcterms:modified xsi:type="dcterms:W3CDTF">2023-02-07T15:23:41Z</dcterms:modified>
</cp:coreProperties>
</file>